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ucplan\1. SEPLAG\TRANSPARENCIA\Campo 3 - Resultados Alcancados\"/>
    </mc:Choice>
  </mc:AlternateContent>
  <bookViews>
    <workbookView xWindow="0" yWindow="0" windowWidth="28800" windowHeight="117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4" i="1"/>
  <c r="I35" i="1"/>
  <c r="I27" i="1"/>
  <c r="I28" i="1"/>
  <c r="I29" i="1"/>
  <c r="I30" i="1"/>
  <c r="I31" i="1"/>
  <c r="I32" i="1"/>
  <c r="I18" i="1"/>
  <c r="I19" i="1"/>
  <c r="I20" i="1"/>
  <c r="I21" i="1"/>
  <c r="I22" i="1"/>
  <c r="I23" i="1"/>
  <c r="I24" i="1"/>
  <c r="I25" i="1"/>
  <c r="I26" i="1"/>
  <c r="I8" i="1"/>
  <c r="I9" i="1"/>
  <c r="I10" i="1"/>
  <c r="I11" i="1"/>
  <c r="I12" i="1"/>
  <c r="I13" i="1"/>
  <c r="I14" i="1"/>
  <c r="I15" i="1"/>
  <c r="I16" i="1"/>
  <c r="I17" i="1"/>
  <c r="I6" i="1"/>
  <c r="I7" i="1"/>
  <c r="I5" i="1"/>
  <c r="I4" i="1"/>
  <c r="I3" i="1"/>
</calcChain>
</file>

<file path=xl/sharedStrings.xml><?xml version="1.0" encoding="utf-8"?>
<sst xmlns="http://schemas.openxmlformats.org/spreadsheetml/2006/main" count="332" uniqueCount="83">
  <si>
    <t>Objetivo Estratégico</t>
  </si>
  <si>
    <t>PERSPECTIVA</t>
  </si>
  <si>
    <t>Projeto/ Campanha/ Iniciativa Institucional</t>
  </si>
  <si>
    <t>Área</t>
  </si>
  <si>
    <t>Indicador</t>
  </si>
  <si>
    <t>Meta
2022</t>
  </si>
  <si>
    <t>Resultado
1º Semestre 2022</t>
  </si>
  <si>
    <t>Resultado
2º Semestre 2022</t>
  </si>
  <si>
    <t>Periodicidade da Coleta</t>
  </si>
  <si>
    <t>Periodicidade da Meta</t>
  </si>
  <si>
    <t xml:space="preserve">STATUS </t>
  </si>
  <si>
    <t>Observação</t>
  </si>
  <si>
    <t>Documento</t>
  </si>
  <si>
    <t>Garantir a transversalidade dos direitos fundamentais em toda atividade ministerial</t>
  </si>
  <si>
    <t>Resultados para a Sociedade</t>
  </si>
  <si>
    <t>“Combate Permanente à Violência Sexual”</t>
  </si>
  <si>
    <t>CAO Infância e Juventude</t>
  </si>
  <si>
    <t>Percentual de Execução do Projeto</t>
  </si>
  <si>
    <t>SEMESTRAL</t>
  </si>
  <si>
    <t>ANUAL</t>
  </si>
  <si>
    <t>EM EXECUÇÃO</t>
  </si>
  <si>
    <t>Planejamento Estratégico MPMA</t>
  </si>
  <si>
    <t>“Proteção Integral e Articulação em Rede”</t>
  </si>
  <si>
    <t>Impulsionar a fiscalização do emprego de recursos públicos, a implementação de políticas públicas e o controle social</t>
  </si>
  <si>
    <t>PROGRAMA TRANSFORMAR (DIÁRIOS ELETRÔNICOS NOS MUNICÍPIOS)</t>
  </si>
  <si>
    <t>CAO Defesa do Patrimônio Público e da Probidade Administrariva</t>
  </si>
  <si>
    <t>PROGRAMA TRANSFORMAR (ESTRUTURAÇÃO DOS SISTEMAS DE CONTROLE INTERNO)</t>
  </si>
  <si>
    <t>PROGRAMA TRANSFORMAR (“ESTRUTURAÇÃO E FORTALECIMENTO DA ADVOCACIA PÚBLICA MUNICIPAL”)</t>
  </si>
  <si>
    <t>Nome de projeto alterado conforme deliberado em Reunião de Análise da Estratégia - RAE, realizada pela Comissão de Gestão do Planejamento Estratégico dia 1 de setembro de 2022</t>
  </si>
  <si>
    <t>PROGRAMA TRANSFORMAR (“IMPLEMENTAÇÃO DO PREGÃO ELETRÔNICO”)</t>
  </si>
  <si>
    <t>ÉTICA E INTEGRIDADE EMPRESARIAL NA PREVENÇÃO DA CORRUPÇÃO</t>
  </si>
  <si>
    <t>Garantir a Transversalidade dos Direitos Fundamentais em toda atividade ministerial</t>
  </si>
  <si>
    <t xml:space="preserve">Campanha de inclusão e acessibilidade </t>
  </si>
  <si>
    <t>CAO Proteção ao Idoso e Pessoa com Deficiência</t>
  </si>
  <si>
    <t>Cartilha de Enfrentamento à Violência à Mulher com Deficiência</t>
  </si>
  <si>
    <t>Conselho atuante.</t>
  </si>
  <si>
    <t>AGUAS CLARAS – VIDA SAUDÁVEL</t>
  </si>
  <si>
    <t>CAO Urbanimso, Meio Ambiente e Patrimônio Cultural</t>
  </si>
  <si>
    <t>Consolidar a atuação ministerial integrada e estimular a atuação interinsitucional</t>
  </si>
  <si>
    <t>COMBATE AO DESMATAMENTO NO BIOMA CERRADO</t>
  </si>
  <si>
    <t>APRIMORAR A EFETIVIDADE DA PERSECUÇÃO CÍVEL E PENAL, ASSEGURANDO AINDA DIREITOS E GARANTIAS A ACUSADOS E VÍTIMAS</t>
  </si>
  <si>
    <t>NÚCLEO DE ATENDIMENTO ÀS VÍTIMAS - NAV</t>
  </si>
  <si>
    <t>CAO Júri</t>
  </si>
  <si>
    <t>PRIORIZAÇÃO DAS INVESTIGAÇÕES DOS HOMICÍDIOS</t>
  </si>
  <si>
    <t>MPMA NA DEFESA DA VIDA</t>
  </si>
  <si>
    <t>CONCLUÍDO</t>
  </si>
  <si>
    <t>Iniciciativa Concluída conforme Reunião de Análise da Estratégia - RAE, realizada pela Comissão de Gestão do Planejamento Estratégico em 1 de setembro de 2022</t>
  </si>
  <si>
    <t>BANCO DE DADOS</t>
  </si>
  <si>
    <t>Previne Brasil e o fortalecimento da Atenção Básica.</t>
  </si>
  <si>
    <t>CAO Saúde</t>
  </si>
  <si>
    <t>O MP no fortalecimento da Rede Materno e Infantil (RAMI).</t>
  </si>
  <si>
    <t>Nome de projeto alterado conforme deliberado em Reunião de Análise da Estratégia - RAE, realizada pela Comissão de Gestão do Planejamento Estratégico em 1 de setembro de 2022</t>
  </si>
  <si>
    <t>O MP no fortalecimento da Rede de Atenção Psicossocial.</t>
  </si>
  <si>
    <t>Consolidar a atuação ministerial integrada e estimular a articulação interinstitucional</t>
  </si>
  <si>
    <t>Caop Mulher – Itinerante – Fortalecimento da Rede de Apoio de Defesa da Mulher.</t>
  </si>
  <si>
    <t>CAO Mulher</t>
  </si>
  <si>
    <t>PADHUM MULHER</t>
  </si>
  <si>
    <t>O MINISTÉRIO PÚBLICO NA EFETIVAÇÃO E CONSTRUÇÃO DOS PLANOS MUNICIPAIS DE EDUCAÇÃO</t>
  </si>
  <si>
    <t>CAO Educação</t>
  </si>
  <si>
    <t>FINANCIAR PARA EDUCAR</t>
  </si>
  <si>
    <t>CONHECENDO E DIVULGANDO OS DIREITOS HUMANOS</t>
  </si>
  <si>
    <t>CAO Direitos Humanos</t>
  </si>
  <si>
    <t>QUEM ESCOLHE O SEU CAMINHO? VOCÊ OU AS DROGAS?</t>
  </si>
  <si>
    <t>REDE DO BEM: ESTAMOS AQUI PARA AJUDAR.</t>
  </si>
  <si>
    <t>PADHUM RUA</t>
  </si>
  <si>
    <t>Aperfeiçoamento de Banco de Dados com Identificação genética e Íris de criminosos.</t>
  </si>
  <si>
    <t>CAO Criminal</t>
  </si>
  <si>
    <t>Marco Zero do Abate</t>
  </si>
  <si>
    <t>CAO Consumidor</t>
  </si>
  <si>
    <t>NA</t>
  </si>
  <si>
    <t>FINALIZADO</t>
  </si>
  <si>
    <t>Projeto Sobrestado conforme Reunião de Análise da Estratégia - RAE, realizada pela Comissão de Gestão do Planejamento Estratégico em 5 de Dezembro de 2022</t>
  </si>
  <si>
    <t>ILUMINAR</t>
  </si>
  <si>
    <t>Projeto Finalizado conforme ofício CAOC-32022, ratificado em Reunião de Análise da Estratégia - RAE, realizada pela Comissão de Gestão do Planejamento Estratégico 1 de setembro de 2022</t>
  </si>
  <si>
    <t>CAMPANHA PARA CRIAÇÃO DO PROGRAMA ESTADUAL DE PROTEÇÃO E DEFESA DO CONSUMIDOR NO ÂMBITO DO MINISTÉRIO PÚBLICO (Procon/MPMA)</t>
  </si>
  <si>
    <t>Projeto Sobrestado conforme Reunião de Análise da Estratégia - RAE, realizada pela Comissão de Gestão do Planejamento Estratégico</t>
  </si>
  <si>
    <t>CAMPANHA “VOCÊ COMO PRODUTO DAS REDES SOCIAIS E CIBERSEGURANÇA”</t>
  </si>
  <si>
    <t>Campanha Concluído conforme Reunião de Análise da Estratégia - RAE, realizada pela Comissão de Gestão do Planejamento Estratégico em 5 de dezembro de 2022</t>
  </si>
  <si>
    <t>CAMPANHA “ROTEIROS DE ATUAÇÃO E FISCALIZAÇÃO DA QUALIDADE DOS SERVIÇOS ESSENCIAIS OFERTADOS”</t>
  </si>
  <si>
    <t>Projeto Em Execução conforme Reunião de Análise da Estratégia - RAE, realizada pela Comissão de Gestão do Planejamento Estratégico</t>
  </si>
  <si>
    <t>Setor/Unidade responsável pela informação: Secretaria de Planejamento e  Gestão - SEPLAG</t>
  </si>
  <si>
    <t>Evolução</t>
  </si>
  <si>
    <t>Data da última atualização: 01/03/2023 (com resultados apresentados na Reunião de Análise da Estratégia - RAE, realizada no dia 05/12/2022)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</si>
</sst>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Verdana"/>
    </font>
    <font>
      <b/>
      <sz val="10"/>
      <color rgb="FF000000"/>
      <name val="Verdana"/>
    </font>
    <font>
      <b/>
      <sz val="10"/>
      <color rgb="FF00000A"/>
      <name val="Verdana"/>
    </font>
    <font>
      <b/>
      <sz val="10"/>
      <color theme="1"/>
      <name val="Verdana"/>
    </font>
    <font>
      <b/>
      <u/>
      <sz val="10"/>
      <color rgb="FF0563C1"/>
      <name val="Verdana"/>
    </font>
    <font>
      <b/>
      <sz val="11"/>
      <color rgb="FFFFFFFF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A6A6A6"/>
        <bgColor rgb="FFA6A6A6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/>
    </xf>
    <xf numFmtId="0" fontId="8" fillId="0" borderId="4" xfId="0" applyFont="1" applyBorder="1"/>
    <xf numFmtId="0" fontId="8" fillId="0" borderId="5" xfId="0" applyFont="1" applyBorder="1"/>
    <xf numFmtId="0" fontId="7" fillId="3" borderId="6" xfId="0" applyFont="1" applyFill="1" applyBorder="1" applyAlignment="1">
      <alignment horizontal="left"/>
    </xf>
    <xf numFmtId="0" fontId="8" fillId="0" borderId="7" xfId="0" applyFont="1" applyBorder="1"/>
    <xf numFmtId="0" fontId="8" fillId="0" borderId="8" xfId="0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AIRjRhJEvFqXM3NtcOIitvUnxESqc-F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tabSelected="1" topLeftCell="A28" workbookViewId="0">
      <selection activeCell="C39" sqref="C39"/>
    </sheetView>
  </sheetViews>
  <sheetFormatPr defaultRowHeight="15"/>
  <cols>
    <col min="1" max="1" width="53.28515625" style="3" customWidth="1"/>
    <col min="2" max="2" width="22.42578125" style="3" customWidth="1"/>
    <col min="3" max="3" width="47.5703125" style="3" customWidth="1"/>
    <col min="4" max="4" width="27.5703125" style="3" customWidth="1"/>
    <col min="5" max="5" width="19.85546875" style="3" customWidth="1"/>
    <col min="6" max="6" width="12.85546875" style="3" customWidth="1"/>
    <col min="7" max="9" width="17.42578125" style="3" customWidth="1"/>
    <col min="10" max="10" width="19.85546875" style="3" customWidth="1"/>
    <col min="11" max="11" width="18.7109375" style="3" customWidth="1"/>
    <col min="12" max="12" width="20" style="3" customWidth="1"/>
    <col min="13" max="13" width="33.140625" style="3" customWidth="1"/>
    <col min="14" max="14" width="19.85546875" style="3" customWidth="1"/>
    <col min="15" max="16" width="8.7109375" style="3" customWidth="1"/>
  </cols>
  <sheetData>
    <row r="2" spans="1:14" ht="38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81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38.25">
      <c r="A3" s="4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6">
        <v>1</v>
      </c>
      <c r="G3" s="6">
        <v>0.77</v>
      </c>
      <c r="H3" s="6">
        <v>0.85</v>
      </c>
      <c r="I3" s="6">
        <f>(H3-G3)/H3</f>
        <v>9.4117647058823486E-2</v>
      </c>
      <c r="J3" s="7" t="s">
        <v>18</v>
      </c>
      <c r="K3" s="7" t="s">
        <v>19</v>
      </c>
      <c r="L3" s="7" t="s">
        <v>20</v>
      </c>
      <c r="M3" s="7"/>
      <c r="N3" s="8" t="s">
        <v>21</v>
      </c>
    </row>
    <row r="4" spans="1:14" ht="38.25">
      <c r="A4" s="4" t="s">
        <v>13</v>
      </c>
      <c r="B4" s="5" t="s">
        <v>14</v>
      </c>
      <c r="C4" s="7" t="s">
        <v>22</v>
      </c>
      <c r="D4" s="5" t="s">
        <v>16</v>
      </c>
      <c r="E4" s="5" t="s">
        <v>17</v>
      </c>
      <c r="F4" s="6">
        <v>1</v>
      </c>
      <c r="G4" s="6">
        <v>0.6</v>
      </c>
      <c r="H4" s="6">
        <v>0.67</v>
      </c>
      <c r="I4" s="6">
        <f>(H4-G4)/H4</f>
        <v>0.1044776119402986</v>
      </c>
      <c r="J4" s="7" t="s">
        <v>18</v>
      </c>
      <c r="K4" s="7" t="s">
        <v>19</v>
      </c>
      <c r="L4" s="7" t="s">
        <v>20</v>
      </c>
      <c r="M4" s="7"/>
      <c r="N4" s="8" t="s">
        <v>21</v>
      </c>
    </row>
    <row r="5" spans="1:14" ht="51">
      <c r="A5" s="4" t="s">
        <v>23</v>
      </c>
      <c r="B5" s="5" t="s">
        <v>14</v>
      </c>
      <c r="C5" s="7" t="s">
        <v>24</v>
      </c>
      <c r="D5" s="7" t="s">
        <v>25</v>
      </c>
      <c r="E5" s="5" t="s">
        <v>17</v>
      </c>
      <c r="F5" s="6">
        <v>1</v>
      </c>
      <c r="G5" s="6">
        <v>1</v>
      </c>
      <c r="H5" s="6">
        <v>1</v>
      </c>
      <c r="I5" s="6">
        <f>(H5-G5)/H5</f>
        <v>0</v>
      </c>
      <c r="J5" s="7" t="s">
        <v>18</v>
      </c>
      <c r="K5" s="7" t="s">
        <v>19</v>
      </c>
      <c r="L5" s="7" t="s">
        <v>20</v>
      </c>
      <c r="M5" s="7"/>
      <c r="N5" s="8" t="s">
        <v>21</v>
      </c>
    </row>
    <row r="6" spans="1:14" ht="51">
      <c r="A6" s="4" t="s">
        <v>23</v>
      </c>
      <c r="B6" s="5" t="s">
        <v>14</v>
      </c>
      <c r="C6" s="7" t="s">
        <v>26</v>
      </c>
      <c r="D6" s="7" t="s">
        <v>25</v>
      </c>
      <c r="E6" s="5" t="s">
        <v>17</v>
      </c>
      <c r="F6" s="6">
        <v>0.86</v>
      </c>
      <c r="G6" s="6">
        <v>0.14000000000000001</v>
      </c>
      <c r="H6" s="6">
        <v>0.14000000000000001</v>
      </c>
      <c r="I6" s="6">
        <f t="shared" ref="I6:I35" si="0">(H6-G6)/H6</f>
        <v>0</v>
      </c>
      <c r="J6" s="7" t="s">
        <v>18</v>
      </c>
      <c r="K6" s="7" t="s">
        <v>19</v>
      </c>
      <c r="L6" s="7" t="s">
        <v>20</v>
      </c>
      <c r="M6" s="7"/>
      <c r="N6" s="8" t="s">
        <v>21</v>
      </c>
    </row>
    <row r="7" spans="1:14" ht="89.25">
      <c r="A7" s="4" t="s">
        <v>23</v>
      </c>
      <c r="B7" s="5" t="s">
        <v>14</v>
      </c>
      <c r="C7" s="7" t="s">
        <v>27</v>
      </c>
      <c r="D7" s="7" t="s">
        <v>25</v>
      </c>
      <c r="E7" s="5" t="s">
        <v>17</v>
      </c>
      <c r="F7" s="6">
        <v>0.86</v>
      </c>
      <c r="G7" s="6">
        <v>0.43</v>
      </c>
      <c r="H7" s="6">
        <v>0.43</v>
      </c>
      <c r="I7" s="6">
        <f t="shared" si="0"/>
        <v>0</v>
      </c>
      <c r="J7" s="7" t="s">
        <v>18</v>
      </c>
      <c r="K7" s="7" t="s">
        <v>19</v>
      </c>
      <c r="L7" s="7" t="s">
        <v>20</v>
      </c>
      <c r="M7" s="7" t="s">
        <v>28</v>
      </c>
      <c r="N7" s="8" t="s">
        <v>21</v>
      </c>
    </row>
    <row r="8" spans="1:14" ht="51">
      <c r="A8" s="4" t="s">
        <v>23</v>
      </c>
      <c r="B8" s="5" t="s">
        <v>14</v>
      </c>
      <c r="C8" s="7" t="s">
        <v>29</v>
      </c>
      <c r="D8" s="7" t="s">
        <v>25</v>
      </c>
      <c r="E8" s="5" t="s">
        <v>17</v>
      </c>
      <c r="F8" s="6">
        <v>0.86</v>
      </c>
      <c r="G8" s="6">
        <v>1</v>
      </c>
      <c r="H8" s="6">
        <v>1</v>
      </c>
      <c r="I8" s="6">
        <f t="shared" si="0"/>
        <v>0</v>
      </c>
      <c r="J8" s="7" t="s">
        <v>18</v>
      </c>
      <c r="K8" s="7" t="s">
        <v>19</v>
      </c>
      <c r="L8" s="7" t="s">
        <v>20</v>
      </c>
      <c r="M8" s="7"/>
      <c r="N8" s="8" t="s">
        <v>21</v>
      </c>
    </row>
    <row r="9" spans="1:14" ht="51">
      <c r="A9" s="4" t="s">
        <v>23</v>
      </c>
      <c r="B9" s="5" t="s">
        <v>14</v>
      </c>
      <c r="C9" s="7" t="s">
        <v>30</v>
      </c>
      <c r="D9" s="7" t="s">
        <v>25</v>
      </c>
      <c r="E9" s="5" t="s">
        <v>17</v>
      </c>
      <c r="F9" s="6">
        <v>1</v>
      </c>
      <c r="G9" s="6">
        <v>0.9</v>
      </c>
      <c r="H9" s="6">
        <v>0.9</v>
      </c>
      <c r="I9" s="6">
        <f t="shared" si="0"/>
        <v>0</v>
      </c>
      <c r="J9" s="7" t="s">
        <v>18</v>
      </c>
      <c r="K9" s="7" t="s">
        <v>19</v>
      </c>
      <c r="L9" s="7" t="s">
        <v>20</v>
      </c>
      <c r="M9" s="7"/>
      <c r="N9" s="8" t="s">
        <v>21</v>
      </c>
    </row>
    <row r="10" spans="1:14" ht="38.25">
      <c r="A10" s="4" t="s">
        <v>31</v>
      </c>
      <c r="B10" s="5" t="s">
        <v>14</v>
      </c>
      <c r="C10" s="7" t="s">
        <v>32</v>
      </c>
      <c r="D10" s="7" t="s">
        <v>33</v>
      </c>
      <c r="E10" s="5" t="s">
        <v>17</v>
      </c>
      <c r="F10" s="6">
        <v>1</v>
      </c>
      <c r="G10" s="6">
        <v>0.67</v>
      </c>
      <c r="H10" s="6">
        <v>1</v>
      </c>
      <c r="I10" s="6">
        <f t="shared" si="0"/>
        <v>0.32999999999999996</v>
      </c>
      <c r="J10" s="7" t="s">
        <v>18</v>
      </c>
      <c r="K10" s="7" t="s">
        <v>19</v>
      </c>
      <c r="L10" s="7" t="s">
        <v>20</v>
      </c>
      <c r="M10" s="7"/>
      <c r="N10" s="8" t="s">
        <v>21</v>
      </c>
    </row>
    <row r="11" spans="1:14" ht="38.25">
      <c r="A11" s="4" t="s">
        <v>31</v>
      </c>
      <c r="B11" s="5" t="s">
        <v>14</v>
      </c>
      <c r="C11" s="7" t="s">
        <v>34</v>
      </c>
      <c r="D11" s="7" t="s">
        <v>33</v>
      </c>
      <c r="E11" s="5" t="s">
        <v>17</v>
      </c>
      <c r="F11" s="6">
        <v>1</v>
      </c>
      <c r="G11" s="6">
        <v>0.33</v>
      </c>
      <c r="H11" s="6">
        <v>0.75</v>
      </c>
      <c r="I11" s="6">
        <f t="shared" si="0"/>
        <v>0.55999999999999994</v>
      </c>
      <c r="J11" s="7" t="s">
        <v>18</v>
      </c>
      <c r="K11" s="7" t="s">
        <v>19</v>
      </c>
      <c r="L11" s="7" t="s">
        <v>20</v>
      </c>
      <c r="M11" s="7"/>
      <c r="N11" s="8" t="s">
        <v>21</v>
      </c>
    </row>
    <row r="12" spans="1:14" ht="38.25">
      <c r="A12" s="4" t="s">
        <v>31</v>
      </c>
      <c r="B12" s="5" t="s">
        <v>14</v>
      </c>
      <c r="C12" s="7" t="s">
        <v>35</v>
      </c>
      <c r="D12" s="7" t="s">
        <v>33</v>
      </c>
      <c r="E12" s="5" t="s">
        <v>17</v>
      </c>
      <c r="F12" s="6">
        <v>0.83</v>
      </c>
      <c r="G12" s="6">
        <v>0.33</v>
      </c>
      <c r="H12" s="6">
        <v>0.5</v>
      </c>
      <c r="I12" s="6">
        <f t="shared" si="0"/>
        <v>0.33999999999999997</v>
      </c>
      <c r="J12" s="7" t="s">
        <v>18</v>
      </c>
      <c r="K12" s="7" t="s">
        <v>19</v>
      </c>
      <c r="L12" s="7" t="s">
        <v>20</v>
      </c>
      <c r="M12" s="7"/>
      <c r="N12" s="8" t="s">
        <v>21</v>
      </c>
    </row>
    <row r="13" spans="1:14" ht="38.25">
      <c r="A13" s="4" t="s">
        <v>23</v>
      </c>
      <c r="B13" s="5" t="s">
        <v>14</v>
      </c>
      <c r="C13" s="7" t="s">
        <v>36</v>
      </c>
      <c r="D13" s="7" t="s">
        <v>37</v>
      </c>
      <c r="E13" s="5" t="s">
        <v>17</v>
      </c>
      <c r="F13" s="6">
        <v>0.75</v>
      </c>
      <c r="G13" s="6">
        <v>0.25</v>
      </c>
      <c r="H13" s="6">
        <v>0.6</v>
      </c>
      <c r="I13" s="6">
        <f t="shared" si="0"/>
        <v>0.58333333333333337</v>
      </c>
      <c r="J13" s="7" t="s">
        <v>18</v>
      </c>
      <c r="K13" s="7" t="s">
        <v>19</v>
      </c>
      <c r="L13" s="7" t="s">
        <v>20</v>
      </c>
      <c r="M13" s="7"/>
      <c r="N13" s="8" t="s">
        <v>21</v>
      </c>
    </row>
    <row r="14" spans="1:14" ht="38.25">
      <c r="A14" s="4" t="s">
        <v>38</v>
      </c>
      <c r="B14" s="5" t="s">
        <v>14</v>
      </c>
      <c r="C14" s="7" t="s">
        <v>39</v>
      </c>
      <c r="D14" s="7" t="s">
        <v>37</v>
      </c>
      <c r="E14" s="5" t="s">
        <v>17</v>
      </c>
      <c r="F14" s="6">
        <v>0.6</v>
      </c>
      <c r="G14" s="6">
        <v>0.33</v>
      </c>
      <c r="H14" s="6">
        <v>0.33</v>
      </c>
      <c r="I14" s="6">
        <f t="shared" si="0"/>
        <v>0</v>
      </c>
      <c r="J14" s="7" t="s">
        <v>18</v>
      </c>
      <c r="K14" s="7" t="s">
        <v>19</v>
      </c>
      <c r="L14" s="7" t="s">
        <v>20</v>
      </c>
      <c r="M14" s="7"/>
      <c r="N14" s="8" t="s">
        <v>21</v>
      </c>
    </row>
    <row r="15" spans="1:14" ht="38.25">
      <c r="A15" s="4" t="s">
        <v>40</v>
      </c>
      <c r="B15" s="5" t="s">
        <v>14</v>
      </c>
      <c r="C15" s="7" t="s">
        <v>41</v>
      </c>
      <c r="D15" s="7" t="s">
        <v>42</v>
      </c>
      <c r="E15" s="5" t="s">
        <v>17</v>
      </c>
      <c r="F15" s="6">
        <v>1</v>
      </c>
      <c r="G15" s="6">
        <v>0.28999999999999998</v>
      </c>
      <c r="H15" s="6"/>
      <c r="I15" s="6" t="e">
        <f t="shared" si="0"/>
        <v>#DIV/0!</v>
      </c>
      <c r="J15" s="7" t="s">
        <v>18</v>
      </c>
      <c r="K15" s="7" t="s">
        <v>19</v>
      </c>
      <c r="L15" s="7" t="s">
        <v>20</v>
      </c>
      <c r="M15" s="7"/>
      <c r="N15" s="8" t="s">
        <v>21</v>
      </c>
    </row>
    <row r="16" spans="1:14" ht="38.25">
      <c r="A16" s="4" t="s">
        <v>40</v>
      </c>
      <c r="B16" s="5" t="s">
        <v>14</v>
      </c>
      <c r="C16" s="7" t="s">
        <v>43</v>
      </c>
      <c r="D16" s="7" t="s">
        <v>42</v>
      </c>
      <c r="E16" s="5" t="s">
        <v>17</v>
      </c>
      <c r="F16" s="6">
        <v>1</v>
      </c>
      <c r="G16" s="6">
        <v>0.82</v>
      </c>
      <c r="H16" s="6">
        <v>0.82</v>
      </c>
      <c r="I16" s="6">
        <f t="shared" si="0"/>
        <v>0</v>
      </c>
      <c r="J16" s="7" t="s">
        <v>18</v>
      </c>
      <c r="K16" s="7" t="s">
        <v>19</v>
      </c>
      <c r="L16" s="7" t="s">
        <v>20</v>
      </c>
      <c r="M16" s="7"/>
      <c r="N16" s="8" t="s">
        <v>21</v>
      </c>
    </row>
    <row r="17" spans="1:14" ht="76.5">
      <c r="A17" s="4" t="s">
        <v>40</v>
      </c>
      <c r="B17" s="5" t="s">
        <v>14</v>
      </c>
      <c r="C17" s="7" t="s">
        <v>44</v>
      </c>
      <c r="D17" s="7" t="s">
        <v>42</v>
      </c>
      <c r="E17" s="5" t="s">
        <v>17</v>
      </c>
      <c r="F17" s="6">
        <v>1</v>
      </c>
      <c r="G17" s="6">
        <v>1</v>
      </c>
      <c r="H17" s="6">
        <v>1</v>
      </c>
      <c r="I17" s="6">
        <f t="shared" si="0"/>
        <v>0</v>
      </c>
      <c r="J17" s="7" t="s">
        <v>18</v>
      </c>
      <c r="K17" s="7" t="s">
        <v>19</v>
      </c>
      <c r="L17" s="7" t="s">
        <v>45</v>
      </c>
      <c r="M17" s="7" t="s">
        <v>46</v>
      </c>
      <c r="N17" s="8" t="s">
        <v>21</v>
      </c>
    </row>
    <row r="18" spans="1:14" ht="38.25">
      <c r="A18" s="4" t="s">
        <v>40</v>
      </c>
      <c r="B18" s="5" t="s">
        <v>14</v>
      </c>
      <c r="C18" s="7" t="s">
        <v>47</v>
      </c>
      <c r="D18" s="7" t="s">
        <v>42</v>
      </c>
      <c r="E18" s="5" t="s">
        <v>17</v>
      </c>
      <c r="F18" s="6">
        <v>1</v>
      </c>
      <c r="G18" s="6">
        <v>0.63</v>
      </c>
      <c r="H18" s="6">
        <v>0.63</v>
      </c>
      <c r="I18" s="6">
        <f>(H18-G18)/H18</f>
        <v>0</v>
      </c>
      <c r="J18" s="7" t="s">
        <v>18</v>
      </c>
      <c r="K18" s="7" t="s">
        <v>19</v>
      </c>
      <c r="L18" s="7" t="s">
        <v>20</v>
      </c>
      <c r="M18" s="7"/>
      <c r="N18" s="8" t="s">
        <v>21</v>
      </c>
    </row>
    <row r="19" spans="1:14" ht="38.25">
      <c r="A19" s="4" t="s">
        <v>23</v>
      </c>
      <c r="B19" s="5" t="s">
        <v>14</v>
      </c>
      <c r="C19" s="7" t="s">
        <v>48</v>
      </c>
      <c r="D19" s="7" t="s">
        <v>49</v>
      </c>
      <c r="E19" s="5" t="s">
        <v>17</v>
      </c>
      <c r="F19" s="6">
        <v>1</v>
      </c>
      <c r="G19" s="6">
        <v>0.56999999999999995</v>
      </c>
      <c r="H19" s="6">
        <v>0.63</v>
      </c>
      <c r="I19" s="6">
        <f t="shared" si="0"/>
        <v>9.5238095238095316E-2</v>
      </c>
      <c r="J19" s="7" t="s">
        <v>18</v>
      </c>
      <c r="K19" s="7" t="s">
        <v>19</v>
      </c>
      <c r="L19" s="7" t="s">
        <v>20</v>
      </c>
      <c r="M19" s="7"/>
      <c r="N19" s="8" t="s">
        <v>21</v>
      </c>
    </row>
    <row r="20" spans="1:14" ht="89.25">
      <c r="A20" s="4" t="s">
        <v>23</v>
      </c>
      <c r="B20" s="5" t="s">
        <v>14</v>
      </c>
      <c r="C20" s="7" t="s">
        <v>50</v>
      </c>
      <c r="D20" s="7" t="s">
        <v>49</v>
      </c>
      <c r="E20" s="5" t="s">
        <v>17</v>
      </c>
      <c r="F20" s="6">
        <v>1</v>
      </c>
      <c r="G20" s="6">
        <v>0.64</v>
      </c>
      <c r="H20" s="6">
        <v>0.69</v>
      </c>
      <c r="I20" s="6">
        <f t="shared" si="0"/>
        <v>7.2463768115941934E-2</v>
      </c>
      <c r="J20" s="7" t="s">
        <v>18</v>
      </c>
      <c r="K20" s="7" t="s">
        <v>19</v>
      </c>
      <c r="L20" s="7" t="s">
        <v>20</v>
      </c>
      <c r="M20" s="7" t="s">
        <v>51</v>
      </c>
      <c r="N20" s="8" t="s">
        <v>21</v>
      </c>
    </row>
    <row r="21" spans="1:14" ht="38.25">
      <c r="A21" s="4" t="s">
        <v>23</v>
      </c>
      <c r="B21" s="5" t="s">
        <v>14</v>
      </c>
      <c r="C21" s="7" t="s">
        <v>52</v>
      </c>
      <c r="D21" s="7" t="s">
        <v>49</v>
      </c>
      <c r="E21" s="5" t="s">
        <v>17</v>
      </c>
      <c r="F21" s="6">
        <v>1</v>
      </c>
      <c r="G21" s="6">
        <v>0.5</v>
      </c>
      <c r="H21" s="6">
        <v>0.63</v>
      </c>
      <c r="I21" s="6">
        <f t="shared" si="0"/>
        <v>0.20634920634920637</v>
      </c>
      <c r="J21" s="7" t="s">
        <v>18</v>
      </c>
      <c r="K21" s="7" t="s">
        <v>19</v>
      </c>
      <c r="L21" s="7" t="s">
        <v>20</v>
      </c>
      <c r="M21" s="7"/>
      <c r="N21" s="8" t="s">
        <v>21</v>
      </c>
    </row>
    <row r="22" spans="1:14" ht="38.25">
      <c r="A22" s="4" t="s">
        <v>53</v>
      </c>
      <c r="B22" s="5" t="s">
        <v>14</v>
      </c>
      <c r="C22" s="7" t="s">
        <v>54</v>
      </c>
      <c r="D22" s="7" t="s">
        <v>55</v>
      </c>
      <c r="E22" s="5" t="s">
        <v>17</v>
      </c>
      <c r="F22" s="6">
        <v>1</v>
      </c>
      <c r="G22" s="6">
        <v>1</v>
      </c>
      <c r="H22" s="6">
        <v>1</v>
      </c>
      <c r="I22" s="6">
        <f t="shared" si="0"/>
        <v>0</v>
      </c>
      <c r="J22" s="7" t="s">
        <v>18</v>
      </c>
      <c r="K22" s="7" t="s">
        <v>19</v>
      </c>
      <c r="L22" s="7" t="s">
        <v>20</v>
      </c>
      <c r="M22" s="7"/>
      <c r="N22" s="8" t="s">
        <v>21</v>
      </c>
    </row>
    <row r="23" spans="1:14" ht="38.25">
      <c r="A23" s="4" t="s">
        <v>31</v>
      </c>
      <c r="B23" s="5" t="s">
        <v>14</v>
      </c>
      <c r="C23" s="7" t="s">
        <v>56</v>
      </c>
      <c r="D23" s="7" t="s">
        <v>55</v>
      </c>
      <c r="E23" s="5" t="s">
        <v>17</v>
      </c>
      <c r="F23" s="6">
        <v>0.33</v>
      </c>
      <c r="G23" s="6">
        <v>0.08</v>
      </c>
      <c r="H23" s="6">
        <v>0.35</v>
      </c>
      <c r="I23" s="6">
        <f t="shared" si="0"/>
        <v>0.77142857142857135</v>
      </c>
      <c r="J23" s="7" t="s">
        <v>18</v>
      </c>
      <c r="K23" s="7" t="s">
        <v>19</v>
      </c>
      <c r="L23" s="7" t="s">
        <v>20</v>
      </c>
      <c r="M23" s="7"/>
      <c r="N23" s="8" t="s">
        <v>21</v>
      </c>
    </row>
    <row r="24" spans="1:14" ht="38.25">
      <c r="A24" s="4" t="s">
        <v>23</v>
      </c>
      <c r="B24" s="5" t="s">
        <v>14</v>
      </c>
      <c r="C24" s="7" t="s">
        <v>57</v>
      </c>
      <c r="D24" s="7" t="s">
        <v>58</v>
      </c>
      <c r="E24" s="5" t="s">
        <v>17</v>
      </c>
      <c r="F24" s="6">
        <v>0.75</v>
      </c>
      <c r="G24" s="6">
        <v>0.13</v>
      </c>
      <c r="H24" s="6">
        <v>0.63</v>
      </c>
      <c r="I24" s="6">
        <f t="shared" si="0"/>
        <v>0.79365079365079361</v>
      </c>
      <c r="J24" s="7" t="s">
        <v>18</v>
      </c>
      <c r="K24" s="7" t="s">
        <v>19</v>
      </c>
      <c r="L24" s="7" t="s">
        <v>20</v>
      </c>
      <c r="M24" s="7"/>
      <c r="N24" s="8" t="s">
        <v>21</v>
      </c>
    </row>
    <row r="25" spans="1:14" ht="38.25">
      <c r="A25" s="4" t="s">
        <v>53</v>
      </c>
      <c r="B25" s="5" t="s">
        <v>14</v>
      </c>
      <c r="C25" s="7" t="s">
        <v>59</v>
      </c>
      <c r="D25" s="7" t="s">
        <v>58</v>
      </c>
      <c r="E25" s="5" t="s">
        <v>17</v>
      </c>
      <c r="F25" s="6">
        <v>0.4</v>
      </c>
      <c r="G25" s="6">
        <v>0.2</v>
      </c>
      <c r="H25" s="6">
        <v>0.7</v>
      </c>
      <c r="I25" s="6">
        <f t="shared" si="0"/>
        <v>0.7142857142857143</v>
      </c>
      <c r="J25" s="7" t="s">
        <v>18</v>
      </c>
      <c r="K25" s="7" t="s">
        <v>19</v>
      </c>
      <c r="L25" s="7" t="s">
        <v>20</v>
      </c>
      <c r="M25" s="7"/>
      <c r="N25" s="8" t="s">
        <v>21</v>
      </c>
    </row>
    <row r="26" spans="1:14" ht="38.25">
      <c r="A26" s="4" t="s">
        <v>31</v>
      </c>
      <c r="B26" s="5" t="s">
        <v>14</v>
      </c>
      <c r="C26" s="7" t="s">
        <v>60</v>
      </c>
      <c r="D26" s="7" t="s">
        <v>61</v>
      </c>
      <c r="E26" s="5" t="s">
        <v>17</v>
      </c>
      <c r="F26" s="6">
        <v>1</v>
      </c>
      <c r="G26" s="6">
        <v>0.67</v>
      </c>
      <c r="H26" s="6">
        <v>1</v>
      </c>
      <c r="I26" s="6">
        <f t="shared" si="0"/>
        <v>0.32999999999999996</v>
      </c>
      <c r="J26" s="7" t="s">
        <v>18</v>
      </c>
      <c r="K26" s="7" t="s">
        <v>19</v>
      </c>
      <c r="L26" s="7" t="s">
        <v>20</v>
      </c>
      <c r="M26" s="7"/>
      <c r="N26" s="8" t="s">
        <v>21</v>
      </c>
    </row>
    <row r="27" spans="1:14" ht="38.25">
      <c r="A27" s="4" t="s">
        <v>53</v>
      </c>
      <c r="B27" s="5" t="s">
        <v>14</v>
      </c>
      <c r="C27" s="7" t="s">
        <v>62</v>
      </c>
      <c r="D27" s="7" t="s">
        <v>61</v>
      </c>
      <c r="E27" s="5" t="s">
        <v>17</v>
      </c>
      <c r="F27" s="6">
        <v>1</v>
      </c>
      <c r="G27" s="6">
        <v>1</v>
      </c>
      <c r="H27" s="6">
        <v>1</v>
      </c>
      <c r="I27" s="6">
        <f>(H27-G27)/H27</f>
        <v>0</v>
      </c>
      <c r="J27" s="7" t="s">
        <v>18</v>
      </c>
      <c r="K27" s="7" t="s">
        <v>19</v>
      </c>
      <c r="L27" s="7" t="s">
        <v>20</v>
      </c>
      <c r="M27" s="7"/>
      <c r="N27" s="8" t="s">
        <v>21</v>
      </c>
    </row>
    <row r="28" spans="1:14" ht="38.25">
      <c r="A28" s="4" t="s">
        <v>53</v>
      </c>
      <c r="B28" s="5" t="s">
        <v>14</v>
      </c>
      <c r="C28" s="7" t="s">
        <v>63</v>
      </c>
      <c r="D28" s="7" t="s">
        <v>61</v>
      </c>
      <c r="E28" s="5" t="s">
        <v>17</v>
      </c>
      <c r="F28" s="6">
        <v>1</v>
      </c>
      <c r="G28" s="6">
        <v>0.67</v>
      </c>
      <c r="H28" s="6">
        <v>1</v>
      </c>
      <c r="I28" s="6">
        <f t="shared" si="0"/>
        <v>0.32999999999999996</v>
      </c>
      <c r="J28" s="7" t="s">
        <v>18</v>
      </c>
      <c r="K28" s="7" t="s">
        <v>19</v>
      </c>
      <c r="L28" s="7" t="s">
        <v>20</v>
      </c>
      <c r="M28" s="7"/>
      <c r="N28" s="8" t="s">
        <v>21</v>
      </c>
    </row>
    <row r="29" spans="1:14" ht="38.25">
      <c r="A29" s="4" t="s">
        <v>31</v>
      </c>
      <c r="B29" s="5" t="s">
        <v>14</v>
      </c>
      <c r="C29" s="7" t="s">
        <v>64</v>
      </c>
      <c r="D29" s="7" t="s">
        <v>61</v>
      </c>
      <c r="E29" s="5" t="s">
        <v>17</v>
      </c>
      <c r="F29" s="9">
        <v>0.47199999999999998</v>
      </c>
      <c r="G29" s="6">
        <v>0.21</v>
      </c>
      <c r="H29" s="6">
        <v>0.23</v>
      </c>
      <c r="I29" s="6">
        <f t="shared" si="0"/>
        <v>8.6956521739130502E-2</v>
      </c>
      <c r="J29" s="7" t="s">
        <v>18</v>
      </c>
      <c r="K29" s="7" t="s">
        <v>19</v>
      </c>
      <c r="L29" s="7" t="s">
        <v>20</v>
      </c>
      <c r="M29" s="7"/>
      <c r="N29" s="8" t="s">
        <v>21</v>
      </c>
    </row>
    <row r="30" spans="1:14" ht="38.25">
      <c r="A30" s="4" t="s">
        <v>40</v>
      </c>
      <c r="B30" s="5" t="s">
        <v>14</v>
      </c>
      <c r="C30" s="4" t="s">
        <v>65</v>
      </c>
      <c r="D30" s="4" t="s">
        <v>66</v>
      </c>
      <c r="E30" s="5" t="s">
        <v>17</v>
      </c>
      <c r="F30" s="6">
        <v>1</v>
      </c>
      <c r="G30" s="6">
        <v>0.33</v>
      </c>
      <c r="H30" s="6">
        <v>0.33</v>
      </c>
      <c r="I30" s="6">
        <f t="shared" si="0"/>
        <v>0</v>
      </c>
      <c r="J30" s="7" t="s">
        <v>18</v>
      </c>
      <c r="K30" s="7" t="s">
        <v>19</v>
      </c>
      <c r="L30" s="7" t="s">
        <v>20</v>
      </c>
      <c r="M30" s="7"/>
      <c r="N30" s="8" t="s">
        <v>21</v>
      </c>
    </row>
    <row r="31" spans="1:14" ht="76.5">
      <c r="A31" s="4" t="s">
        <v>23</v>
      </c>
      <c r="B31" s="5" t="s">
        <v>14</v>
      </c>
      <c r="C31" s="7" t="s">
        <v>67</v>
      </c>
      <c r="D31" s="7" t="s">
        <v>68</v>
      </c>
      <c r="E31" s="5" t="s">
        <v>17</v>
      </c>
      <c r="F31" s="7" t="s">
        <v>69</v>
      </c>
      <c r="G31" s="6" t="s">
        <v>69</v>
      </c>
      <c r="H31" s="6" t="s">
        <v>69</v>
      </c>
      <c r="I31" s="6" t="e">
        <f t="shared" si="0"/>
        <v>#VALUE!</v>
      </c>
      <c r="J31" s="7" t="s">
        <v>18</v>
      </c>
      <c r="K31" s="7" t="s">
        <v>19</v>
      </c>
      <c r="L31" s="7" t="s">
        <v>70</v>
      </c>
      <c r="M31" s="7" t="s">
        <v>71</v>
      </c>
      <c r="N31" s="8" t="s">
        <v>21</v>
      </c>
    </row>
    <row r="32" spans="1:14" ht="89.25">
      <c r="A32" s="4" t="s">
        <v>23</v>
      </c>
      <c r="B32" s="5" t="s">
        <v>14</v>
      </c>
      <c r="C32" s="7" t="s">
        <v>72</v>
      </c>
      <c r="D32" s="7" t="s">
        <v>68</v>
      </c>
      <c r="E32" s="5" t="s">
        <v>17</v>
      </c>
      <c r="F32" s="7" t="s">
        <v>69</v>
      </c>
      <c r="G32" s="6" t="s">
        <v>69</v>
      </c>
      <c r="H32" s="6" t="s">
        <v>69</v>
      </c>
      <c r="I32" s="6" t="e">
        <f t="shared" si="0"/>
        <v>#VALUE!</v>
      </c>
      <c r="J32" s="7" t="s">
        <v>18</v>
      </c>
      <c r="K32" s="7" t="s">
        <v>19</v>
      </c>
      <c r="L32" s="7" t="s">
        <v>70</v>
      </c>
      <c r="M32" s="7" t="s">
        <v>73</v>
      </c>
      <c r="N32" s="8" t="s">
        <v>21</v>
      </c>
    </row>
    <row r="33" spans="1:15" ht="63.75">
      <c r="A33" s="4" t="s">
        <v>23</v>
      </c>
      <c r="B33" s="5" t="s">
        <v>14</v>
      </c>
      <c r="C33" s="7" t="s">
        <v>74</v>
      </c>
      <c r="D33" s="7" t="s">
        <v>68</v>
      </c>
      <c r="E33" s="5" t="s">
        <v>17</v>
      </c>
      <c r="F33" s="7" t="s">
        <v>69</v>
      </c>
      <c r="G33" s="6" t="s">
        <v>69</v>
      </c>
      <c r="H33" s="6" t="s">
        <v>69</v>
      </c>
      <c r="I33" s="6" t="e">
        <f>(H33-G33)/H33</f>
        <v>#VALUE!</v>
      </c>
      <c r="J33" s="7" t="s">
        <v>18</v>
      </c>
      <c r="K33" s="7" t="s">
        <v>19</v>
      </c>
      <c r="L33" s="7" t="s">
        <v>20</v>
      </c>
      <c r="M33" s="7" t="s">
        <v>75</v>
      </c>
      <c r="N33" s="8" t="s">
        <v>21</v>
      </c>
    </row>
    <row r="34" spans="1:15" ht="76.5">
      <c r="A34" s="4" t="s">
        <v>23</v>
      </c>
      <c r="B34" s="5" t="s">
        <v>14</v>
      </c>
      <c r="C34" s="7" t="s">
        <v>76</v>
      </c>
      <c r="D34" s="7" t="s">
        <v>68</v>
      </c>
      <c r="E34" s="5" t="s">
        <v>17</v>
      </c>
      <c r="F34" s="6">
        <v>1</v>
      </c>
      <c r="G34" s="6" t="s">
        <v>69</v>
      </c>
      <c r="H34" s="6">
        <v>1</v>
      </c>
      <c r="I34" s="6" t="e">
        <f t="shared" si="0"/>
        <v>#VALUE!</v>
      </c>
      <c r="J34" s="7" t="s">
        <v>18</v>
      </c>
      <c r="K34" s="7" t="s">
        <v>19</v>
      </c>
      <c r="L34" s="7" t="s">
        <v>45</v>
      </c>
      <c r="M34" s="7" t="s">
        <v>77</v>
      </c>
      <c r="N34" s="8" t="s">
        <v>21</v>
      </c>
    </row>
    <row r="35" spans="1:15" ht="63.75">
      <c r="A35" s="4" t="s">
        <v>23</v>
      </c>
      <c r="B35" s="5" t="s">
        <v>14</v>
      </c>
      <c r="C35" s="7" t="s">
        <v>78</v>
      </c>
      <c r="D35" s="7" t="s">
        <v>68</v>
      </c>
      <c r="E35" s="5" t="s">
        <v>17</v>
      </c>
      <c r="F35" s="6">
        <v>0.22</v>
      </c>
      <c r="G35" s="6" t="s">
        <v>69</v>
      </c>
      <c r="H35" s="6">
        <v>0.22</v>
      </c>
      <c r="I35" s="6" t="e">
        <f t="shared" si="0"/>
        <v>#VALUE!</v>
      </c>
      <c r="J35" s="7" t="s">
        <v>18</v>
      </c>
      <c r="K35" s="7" t="s">
        <v>19</v>
      </c>
      <c r="L35" s="7" t="s">
        <v>20</v>
      </c>
      <c r="M35" s="7" t="s">
        <v>79</v>
      </c>
      <c r="N35" s="8" t="s">
        <v>21</v>
      </c>
    </row>
    <row r="36" spans="1:15">
      <c r="A36" s="10" t="s">
        <v>82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1:15">
      <c r="A37" s="13" t="s">
        <v>80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</row>
  </sheetData>
  <mergeCells count="2">
    <mergeCell ref="A36:O36"/>
    <mergeCell ref="A37:O37"/>
  </mergeCells>
  <hyperlinks>
    <hyperlink ref="N3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 Marcelo Araujo Amorim</dc:creator>
  <cp:lastModifiedBy>Claudio  Marcelo Araujo Amorim</cp:lastModifiedBy>
  <dcterms:created xsi:type="dcterms:W3CDTF">2022-12-13T12:33:14Z</dcterms:created>
  <dcterms:modified xsi:type="dcterms:W3CDTF">2023-03-01T14:13:48Z</dcterms:modified>
</cp:coreProperties>
</file>